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F13" i="1"/>
  <c r="J176" i="1" l="1"/>
  <c r="J81" i="1"/>
  <c r="G196" i="1"/>
  <c r="H196" i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<sst xmlns="http://schemas.openxmlformats.org/spreadsheetml/2006/main" count="335" uniqueCount="133">
  <si>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</si>
  <si>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</si>
  <si>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</si>
  <si>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</si>
  <si>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</si>
  <si>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</si>
  <si>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</si>
  <si>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</si>
  <si>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</si>
  <si>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</si>
  <si>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</si>
  <si>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</si>
  <si>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</si>
  <si>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</si>
  <si>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</si>
  <si>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</si>
  <si>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</si>
  <si>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</si>
  <si>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</si>
  <si>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</si>
  <si>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</si>
  <si>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</si>
  <si>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</si>
  <si>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</si>
  <si>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</si>
  <si>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</si>
  <si>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</si>
  <si>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</si>
  <si>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</si>
  <si>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</si>
  <si>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</si>
  <si>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</si>
  <si>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</si>
  <si>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</si>
  <si>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</si>
  <si>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</si>
  <si>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</si>
  <si>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</si>
  <si>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</si>
  <si>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</si>
  <si>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</si>
  <si>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</si>
  <si>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пр.пр</t>
  </si>
  <si>
    <t>Котлета мясная с соусом</t>
  </si>
  <si>
    <t>Картофельное пюре</t>
  </si>
  <si>
    <t>Хлеб Дарницкий с микронутриентами</t>
  </si>
  <si>
    <t>268/331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</si>
  <si>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</si>
  <si>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</si>
  <si>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</si>
  <si>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</si>
  <si>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</si>
  <si>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</si>
  <si>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</si>
  <si>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Печень, тушеная с соусом</t>
  </si>
  <si>
    <t>Сок фруктовый</t>
  </si>
  <si>
    <t>261/330</t>
  </si>
  <si>
    <t>Омлет натуральный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</si>
  <si>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</si>
  <si>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</si>
  <si>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</si>
  <si>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</si>
  <si>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Рис отварной</t>
  </si>
  <si>
    <t>239/331</t>
  </si>
  <si>
    <t>Компот из смеси сухофруктов</t>
  </si>
  <si>
    <t>Зефир</t>
  </si>
  <si>
    <t>Оладьи с маслом, яйцо вареное</t>
  </si>
  <si>
    <t>Молоко</t>
  </si>
  <si>
    <t>401/209</t>
  </si>
  <si>
    <t>Винегрет овощной</t>
  </si>
  <si>
    <t>Суп картофельный с макаронами</t>
  </si>
  <si>
    <t>Картофель отварной</t>
  </si>
  <si>
    <t>Какао с молоком</t>
  </si>
  <si>
    <t>Йогурт питьевой</t>
  </si>
  <si>
    <t>Икра морковная</t>
  </si>
  <si>
    <t>Биточки мясные с соусом</t>
  </si>
  <si>
    <t>268/331/302</t>
  </si>
  <si>
    <t>Хлеб Дарницкий с микронутрентами</t>
  </si>
  <si>
    <t>284/331</t>
  </si>
  <si>
    <t>Конфета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</si>
  <si>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</si>
  <si>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</si>
  <si>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</si>
  <si>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</si>
  <si>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Ежики из оленины с курицей, соус</t>
  </si>
  <si>
    <t>Капуста тушеная</t>
  </si>
  <si>
    <t>ТУ, 330</t>
  </si>
  <si>
    <t>Рагу овощное; птица, тушеная в соусе</t>
  </si>
  <si>
    <t>3/33, 290/331</t>
  </si>
  <si>
    <t>Гуляш из говядины</t>
  </si>
  <si>
    <t>Макароны отварные с овощами</t>
  </si>
  <si>
    <t>Компот из изюма</t>
  </si>
  <si>
    <t>Хлеб Дарницкий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</si>
  <si>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</si>
  <si>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</si>
  <si>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</si>
  <si>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</si>
  <si>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</si>
  <si>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294/331</t>
  </si>
  <si>
    <t xml:space="preserve">Каша вязкая молочная пшенная </t>
  </si>
  <si>
    <t>Плоды свежие (груша)</t>
  </si>
  <si>
    <t>Салат из белокачанной  капусты</t>
  </si>
  <si>
    <t>Суп картофельный с крупой</t>
  </si>
  <si>
    <t>Компот из свежих плодов</t>
  </si>
  <si>
    <t>Макароны отварные с сыром</t>
  </si>
  <si>
    <t>Овощи нат. соленые(Огурец стерилизованный)</t>
  </si>
  <si>
    <t>Салат из свеклы отварной</t>
  </si>
  <si>
    <t>Плов из птицы</t>
  </si>
  <si>
    <t>Напиток из крыжовника и черной смородины</t>
  </si>
  <si>
    <t xml:space="preserve">Печенье </t>
  </si>
  <si>
    <t>Яблоко печённое</t>
  </si>
  <si>
    <t>Салат из картофеля с зеленым горошком и морковью</t>
  </si>
  <si>
    <t xml:space="preserve">Борщ </t>
  </si>
  <si>
    <t>Каша рассыпчатая (греча)</t>
  </si>
  <si>
    <t>Птица, тушеная в соусе</t>
  </si>
  <si>
    <t>Компот из плодов консервированных</t>
  </si>
  <si>
    <t>Каша вязкая  молочная гиз хлопьев овсян. "Геркулес"</t>
  </si>
  <si>
    <t>Плоды свежие (мандарин)</t>
  </si>
  <si>
    <t>Суп из овощей</t>
  </si>
  <si>
    <t>Макаронные изделие отварные</t>
  </si>
  <si>
    <t xml:space="preserve">Напиток из крыжовника и черной смородины </t>
  </si>
  <si>
    <t>Котлета мясная с соусом и каша рассыпчатая (греча)</t>
  </si>
  <si>
    <t>Салат из свежих помидоров</t>
  </si>
  <si>
    <t>Суп картофельный с рыбными фрикадельками</t>
  </si>
  <si>
    <t>Запеканка(рулет) картоф. с мясом или субпрод., соус.</t>
  </si>
  <si>
    <t>Кисель из яблок</t>
  </si>
  <si>
    <t>Суп картофельный с бобовыми</t>
  </si>
  <si>
    <t>Сок фруктовый ( яблочный)</t>
  </si>
  <si>
    <t>Плоды свежие (апельсин)</t>
  </si>
  <si>
    <t>Суп Крестьянский с крупой</t>
  </si>
  <si>
    <t xml:space="preserve">Салат картофельный с кукурузой конс. и морковью </t>
  </si>
  <si>
    <t>Каша рассыпчатая(греча)</t>
  </si>
  <si>
    <t>Хлеб Дарницкий с микронутриентами,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</si>
</sst>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4" sqref="E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155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30</v>
      </c>
      <c r="G7" s="43">
        <v>7</v>
      </c>
      <c r="H7" s="43">
        <v>8.8000000000000007</v>
      </c>
      <c r="I7" s="43">
        <v>0</v>
      </c>
      <c r="J7" s="43">
        <v>108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212</v>
      </c>
      <c r="G8" s="43">
        <v>0.13</v>
      </c>
      <c r="H8" s="43">
        <v>0.02</v>
      </c>
      <c r="I8" s="43">
        <v>5.2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100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16.630000000000003</v>
      </c>
      <c r="H13" s="19">
        <f t="shared" si="0"/>
        <v>17.3</v>
      </c>
      <c r="I13" s="19">
        <f t="shared" si="0"/>
        <v>67.580000000000013</v>
      </c>
      <c r="J13" s="19">
        <f t="shared" si="0"/>
        <v>501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60</v>
      </c>
      <c r="G14" s="43">
        <v>0.79</v>
      </c>
      <c r="H14" s="43">
        <v>1.95</v>
      </c>
      <c r="I14" s="43">
        <v>3.88</v>
      </c>
      <c r="J14" s="43">
        <v>36.24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102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9.43</v>
      </c>
      <c r="H16" s="43">
        <v>11.27</v>
      </c>
      <c r="I16" s="43">
        <v>10.3</v>
      </c>
      <c r="J16" s="43">
        <v>182.25</v>
      </c>
      <c r="K16" s="44" t="s">
        <v>46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3.2</v>
      </c>
      <c r="H17" s="43">
        <v>3.4</v>
      </c>
      <c r="I17" s="43">
        <v>18.78</v>
      </c>
      <c r="J17" s="43">
        <v>125.31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103</v>
      </c>
      <c r="F18" s="43">
        <v>200</v>
      </c>
      <c r="G18" s="43">
        <v>0.16</v>
      </c>
      <c r="H18" s="43">
        <v>0.16</v>
      </c>
      <c r="I18" s="43">
        <v>27.8</v>
      </c>
      <c r="J18" s="43">
        <v>114.6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</v>
      </c>
      <c r="H19" s="43">
        <v>0.18</v>
      </c>
      <c r="I19" s="43">
        <v>26.8</v>
      </c>
      <c r="J19" s="43">
        <v>117.5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23.56</v>
      </c>
      <c r="H23" s="19">
        <f t="shared" si="2"/>
        <v>20.260000000000002</v>
      </c>
      <c r="I23" s="19">
        <f t="shared" si="2"/>
        <v>123.25999999999999</v>
      </c>
      <c r="J23" s="19">
        <f t="shared" si="2"/>
        <v>759.65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1397</v>
      </c>
      <c r="G24" s="32">
        <f t="shared" ref="G24:J24" si="4">G13+G23</f>
        <v>40.19</v>
      </c>
      <c r="H24" s="32">
        <f t="shared" si="4"/>
        <v>37.56</v>
      </c>
      <c r="I24" s="32">
        <f t="shared" si="4"/>
        <v>190.84</v>
      </c>
      <c r="J24" s="32">
        <f t="shared" si="4"/>
        <v>1260.6500000000001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200</v>
      </c>
      <c r="G25" s="40">
        <v>13.5</v>
      </c>
      <c r="H25" s="40">
        <v>16</v>
      </c>
      <c r="I25" s="40">
        <v>34</v>
      </c>
      <c r="J25" s="40">
        <v>334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5.9</v>
      </c>
      <c r="J27" s="43">
        <v>41</v>
      </c>
      <c r="K27" s="44">
        <v>387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4</v>
      </c>
      <c r="H28" s="43">
        <v>0.6</v>
      </c>
      <c r="I28" s="43">
        <v>24</v>
      </c>
      <c r="J28" s="43">
        <v>97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105</v>
      </c>
      <c r="F30" s="43">
        <v>40</v>
      </c>
      <c r="G30" s="43">
        <v>0.32</v>
      </c>
      <c r="H30" s="43">
        <v>0.04</v>
      </c>
      <c r="I30" s="43">
        <v>0.68</v>
      </c>
      <c r="J30" s="43">
        <v>4.5999999999999996</v>
      </c>
      <c r="K30" s="44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19.34</v>
      </c>
      <c r="H32" s="19">
        <f t="shared" ref="H32" si="7">SUM(H25:H31)</f>
        <v>17.990000000000002</v>
      </c>
      <c r="I32" s="19">
        <f t="shared" ref="I32" si="8">SUM(I25:I31)</f>
        <v>64.58</v>
      </c>
      <c r="J32" s="19">
        <f t="shared" ref="J32:L32" si="9">SUM(J25:J31)</f>
        <v>476.6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0.84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107</v>
      </c>
      <c r="F35" s="43">
        <v>180</v>
      </c>
      <c r="G35" s="43">
        <v>15.25</v>
      </c>
      <c r="H35" s="43">
        <v>9.42</v>
      </c>
      <c r="I35" s="43">
        <v>32.159999999999997</v>
      </c>
      <c r="J35" s="43">
        <v>274.8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0.52</v>
      </c>
      <c r="H37" s="43">
        <v>0.18</v>
      </c>
      <c r="I37" s="43">
        <v>28.86</v>
      </c>
      <c r="J37" s="43">
        <v>122.6</v>
      </c>
      <c r="K37" s="44">
        <v>345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109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24.930000000000003</v>
      </c>
      <c r="H42" s="19">
        <f t="shared" ref="H42" si="11">SUM(H33:H41)</f>
        <v>18.400000000000002</v>
      </c>
      <c r="I42" s="19">
        <f t="shared" ref="I42" si="12">SUM(I33:I41)</f>
        <v>130.47999999999999</v>
      </c>
      <c r="J42" s="19">
        <f t="shared" ref="J42:L42" si="13">SUM(J33:J41)</f>
        <v>784.08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1290</v>
      </c>
      <c r="G43" s="32">
        <f t="shared" ref="G43" si="14">G32+G42</f>
        <v>44.27</v>
      </c>
      <c r="H43" s="32">
        <f t="shared" ref="H43" si="15">H32+H42</f>
        <v>36.39</v>
      </c>
      <c r="I43" s="32">
        <f t="shared" ref="I43" si="16">I32+I42</f>
        <v>195.06</v>
      </c>
      <c r="J43" s="32">
        <f t="shared" ref="J43:L43" si="17">J32+J42</f>
        <v>1260.68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7.9</v>
      </c>
      <c r="H44" s="40">
        <v>11.37</v>
      </c>
      <c r="I44" s="40">
        <v>40.78</v>
      </c>
      <c r="J44" s="40">
        <v>302</v>
      </c>
      <c r="K44" s="41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80</v>
      </c>
      <c r="G47" s="43">
        <v>5.3</v>
      </c>
      <c r="H47" s="43">
        <v>0.8</v>
      </c>
      <c r="I47" s="43">
        <v>32</v>
      </c>
      <c r="J47" s="43">
        <v>129.30000000000001</v>
      </c>
      <c r="K47" s="44" t="s">
        <v>53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110</v>
      </c>
      <c r="F48" s="43">
        <v>70</v>
      </c>
      <c r="G48" s="43">
        <v>0.25</v>
      </c>
      <c r="H48" s="43">
        <v>0.25</v>
      </c>
      <c r="I48" s="43">
        <v>24.97</v>
      </c>
      <c r="J48" s="43">
        <v>61.19</v>
      </c>
      <c r="K48" s="44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16.61</v>
      </c>
      <c r="H51" s="19">
        <f t="shared" ref="H51" si="19">SUM(H44:H50)</f>
        <v>15.09</v>
      </c>
      <c r="I51" s="19">
        <f t="shared" ref="I51" si="20">SUM(I44:I50)</f>
        <v>113.69</v>
      </c>
      <c r="J51" s="19">
        <f t="shared" ref="J51:L51" si="21">SUM(J44:J50)</f>
        <v>593.09000000000015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1.6</v>
      </c>
      <c r="H52" s="43">
        <v>4.2</v>
      </c>
      <c r="I52" s="43">
        <v>5.7</v>
      </c>
      <c r="J52" s="43">
        <v>67.62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112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11.4</v>
      </c>
      <c r="H54" s="43">
        <v>7.9</v>
      </c>
      <c r="I54" s="43">
        <v>3.4</v>
      </c>
      <c r="J54" s="43">
        <v>143.1</v>
      </c>
      <c r="K54" s="44" t="s">
        <v>56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113</v>
      </c>
      <c r="F55" s="43">
        <v>150</v>
      </c>
      <c r="G55" s="43">
        <v>5.4</v>
      </c>
      <c r="H55" s="43">
        <v>6.09</v>
      </c>
      <c r="I55" s="43">
        <v>26.4</v>
      </c>
      <c r="J55" s="43">
        <v>169.95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24.44</v>
      </c>
      <c r="I61" s="19">
        <f t="shared" ref="I61" si="24">SUM(I52:I60)</f>
        <v>125.25999999999999</v>
      </c>
      <c r="J61" s="19">
        <f t="shared" ref="J61:L61" si="25">SUM(J52:J60)</f>
        <v>822.92000000000007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1360</v>
      </c>
      <c r="G62" s="32">
        <f t="shared" ref="G62" si="26">G51+G61</f>
        <v>45.21</v>
      </c>
      <c r="H62" s="32">
        <f t="shared" ref="H62" si="27">H51+H61</f>
        <v>39.53</v>
      </c>
      <c r="I62" s="32">
        <f t="shared" ref="I62" si="28">I51+I61</f>
        <v>238.95</v>
      </c>
      <c r="J62" s="32">
        <f t="shared" ref="J62:L62" si="29">J51+J61</f>
        <v>1416.0100000000002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13.96</v>
      </c>
      <c r="H63" s="40">
        <v>24.82</v>
      </c>
      <c r="I63" s="40">
        <v>2.63</v>
      </c>
      <c r="J63" s="40">
        <v>289.64999999999998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132</v>
      </c>
      <c r="F66" s="43">
        <v>110</v>
      </c>
      <c r="G66" s="43">
        <v>8</v>
      </c>
      <c r="H66" s="43">
        <v>1</v>
      </c>
      <c r="I66" s="43">
        <v>49</v>
      </c>
      <c r="J66" s="43">
        <v>196</v>
      </c>
      <c r="K66" s="44" t="s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58</v>
      </c>
      <c r="F68" s="43">
        <v>30</v>
      </c>
      <c r="G68" s="43">
        <v>7</v>
      </c>
      <c r="H68" s="43">
        <v>8.8000000000000007</v>
      </c>
      <c r="I68" s="43">
        <v>0</v>
      </c>
      <c r="J68" s="43">
        <v>108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29.090000000000003</v>
      </c>
      <c r="H70" s="19">
        <f t="shared" ref="H70" si="31">SUM(H63:H69)</f>
        <v>34.64</v>
      </c>
      <c r="I70" s="19">
        <f t="shared" ref="I70" si="32">SUM(I63:I69)</f>
        <v>56.63</v>
      </c>
      <c r="J70" s="19">
        <f t="shared" ref="J70:L70" si="33">SUM(J63:J69)</f>
        <v>615.65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0.72</v>
      </c>
      <c r="H71" s="43">
        <v>4.2</v>
      </c>
      <c r="I71" s="43">
        <v>4.4400000000000004</v>
      </c>
      <c r="J71" s="43">
        <v>71.400000000000006</v>
      </c>
      <c r="K71" s="44" t="s">
        <v>53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8.92</v>
      </c>
      <c r="H73" s="43">
        <v>7.4</v>
      </c>
      <c r="I73" s="43">
        <v>10.59</v>
      </c>
      <c r="J73" s="43">
        <v>145.13</v>
      </c>
      <c r="K73" s="44" t="s">
        <v>63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3.65</v>
      </c>
      <c r="H74" s="43">
        <v>5.4</v>
      </c>
      <c r="I74" s="43">
        <v>36.700000000000003</v>
      </c>
      <c r="J74" s="43">
        <v>209.7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53</v>
      </c>
      <c r="L77" s="43"/>
    </row>
    <row r="78" spans="1:12" ht="15" x14ac:dyDescent="0.25">
      <c r="A78" s="23"/>
      <c r="B78" s="15"/>
      <c r="C78" s="11"/>
      <c r="D78" s="6"/>
      <c r="E78" s="42" t="s">
        <v>65</v>
      </c>
      <c r="F78" s="43">
        <v>50</v>
      </c>
      <c r="G78" s="43">
        <v>0.4</v>
      </c>
      <c r="H78" s="43">
        <v>0.01</v>
      </c>
      <c r="I78" s="43">
        <v>32</v>
      </c>
      <c r="J78" s="43">
        <v>117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18.97</v>
      </c>
      <c r="H80" s="19">
        <f t="shared" ref="H80" si="35">SUM(H71:H79)</f>
        <v>22.589999999999996</v>
      </c>
      <c r="I80" s="19">
        <f t="shared" ref="I80" si="36">SUM(I71:I79)</f>
        <v>143.72</v>
      </c>
      <c r="J80" s="19">
        <f t="shared" ref="J80:L80" si="37">SUM(J71:J79)</f>
        <v>862.48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1342</v>
      </c>
      <c r="G81" s="32">
        <f t="shared" ref="G81" si="38">G70+G80</f>
        <v>48.06</v>
      </c>
      <c r="H81" s="32">
        <f t="shared" ref="H81" si="39">H70+H80</f>
        <v>57.23</v>
      </c>
      <c r="I81" s="32">
        <f t="shared" ref="I81" si="40">I70+I80</f>
        <v>200.35</v>
      </c>
      <c r="J81" s="32">
        <f t="shared" ref="J81:L81" si="41">J70+J80</f>
        <v>1478.13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17</v>
      </c>
      <c r="H82" s="40">
        <v>23</v>
      </c>
      <c r="I82" s="40">
        <v>61</v>
      </c>
      <c r="J82" s="40">
        <v>501</v>
      </c>
      <c r="K82" s="41" t="s">
        <v>68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100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23.2</v>
      </c>
      <c r="H89" s="19">
        <f t="shared" ref="H89" si="43">SUM(H82:H88)</f>
        <v>28.3</v>
      </c>
      <c r="I89" s="19">
        <f t="shared" ref="I89" si="44">SUM(I82:I88)</f>
        <v>80.899999999999991</v>
      </c>
      <c r="J89" s="19">
        <f t="shared" ref="J89:L89" si="45">SUM(J82:J88)</f>
        <v>655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10.5</v>
      </c>
      <c r="H92" s="43">
        <v>10.5</v>
      </c>
      <c r="I92" s="43">
        <v>3.16</v>
      </c>
      <c r="J92" s="43">
        <v>149.4</v>
      </c>
      <c r="K92" s="44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2.88</v>
      </c>
      <c r="H93" s="43">
        <v>5.65</v>
      </c>
      <c r="I93" s="43">
        <v>19.98</v>
      </c>
      <c r="J93" s="43">
        <v>150</v>
      </c>
      <c r="K93" s="44">
        <v>125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0.52</v>
      </c>
      <c r="H94" s="43">
        <v>0.18</v>
      </c>
      <c r="I94" s="43">
        <v>28.86</v>
      </c>
      <c r="J94" s="43">
        <v>122.6</v>
      </c>
      <c r="K94" s="44">
        <v>347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24.259999999999998</v>
      </c>
      <c r="H99" s="19">
        <f t="shared" ref="H99" si="47">SUM(H90:H98)</f>
        <v>29.41</v>
      </c>
      <c r="I99" s="19">
        <f t="shared" ref="I99" si="48">SUM(I90:I98)</f>
        <v>117.88</v>
      </c>
      <c r="J99" s="19">
        <f t="shared" ref="J99:L99" si="49">SUM(J90:J98)</f>
        <v>844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47.459999999999994</v>
      </c>
      <c r="H100" s="32">
        <f t="shared" ref="H100" si="51">H89+H99</f>
        <v>57.71</v>
      </c>
      <c r="I100" s="32">
        <f t="shared" ref="I100" si="52">I89+I99</f>
        <v>198.77999999999997</v>
      </c>
      <c r="J100" s="32">
        <f t="shared" ref="J100:L100" si="53">J89+J99</f>
        <v>1499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160</v>
      </c>
      <c r="G101" s="40">
        <v>5.93</v>
      </c>
      <c r="H101" s="40">
        <v>9.42</v>
      </c>
      <c r="I101" s="40">
        <v>26.87</v>
      </c>
      <c r="J101" s="40">
        <v>216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117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73</v>
      </c>
      <c r="F106" s="43">
        <v>50</v>
      </c>
      <c r="G106" s="43">
        <v>2.5</v>
      </c>
      <c r="H106" s="43">
        <v>0.64</v>
      </c>
      <c r="I106" s="43">
        <v>4.5</v>
      </c>
      <c r="J106" s="43">
        <v>45</v>
      </c>
      <c r="K106" s="44" t="s">
        <v>53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15.83</v>
      </c>
      <c r="H108" s="19">
        <f t="shared" si="54"/>
        <v>14.16</v>
      </c>
      <c r="I108" s="19">
        <f t="shared" si="54"/>
        <v>72.45</v>
      </c>
      <c r="J108" s="19">
        <f t="shared" si="54"/>
        <v>497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1.2</v>
      </c>
      <c r="H109" s="43">
        <v>6.2E-2</v>
      </c>
      <c r="I109" s="43">
        <v>12.33</v>
      </c>
      <c r="J109" s="43">
        <v>54.72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118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9.43</v>
      </c>
      <c r="H111" s="43">
        <v>11.27</v>
      </c>
      <c r="I111" s="43">
        <v>10.3</v>
      </c>
      <c r="J111" s="43">
        <v>182.25</v>
      </c>
      <c r="K111" s="44" t="s">
        <v>46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43">
        <v>5.5</v>
      </c>
      <c r="H112" s="43">
        <v>4.51</v>
      </c>
      <c r="I112" s="43">
        <v>26.44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120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25.23</v>
      </c>
      <c r="H118" s="19">
        <f t="shared" si="56"/>
        <v>22.521999999999998</v>
      </c>
      <c r="I118" s="19">
        <f t="shared" si="56"/>
        <v>129.09</v>
      </c>
      <c r="J118" s="19">
        <f t="shared" si="56"/>
        <v>793.67000000000007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1390</v>
      </c>
      <c r="G119" s="32">
        <f t="shared" ref="G119" si="58">G108+G118</f>
        <v>41.06</v>
      </c>
      <c r="H119" s="32">
        <f t="shared" ref="H119" si="59">H108+H118</f>
        <v>36.682000000000002</v>
      </c>
      <c r="I119" s="32">
        <f t="shared" ref="I119" si="60">I108+I118</f>
        <v>201.54000000000002</v>
      </c>
      <c r="J119" s="32">
        <f t="shared" ref="J119:L119" si="61">J108+J118</f>
        <v>1290.67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121</v>
      </c>
      <c r="F120" s="40">
        <v>240</v>
      </c>
      <c r="G120" s="40">
        <v>14.83</v>
      </c>
      <c r="H120" s="40">
        <v>16.670000000000002</v>
      </c>
      <c r="I120" s="40">
        <v>36.700000000000003</v>
      </c>
      <c r="J120" s="40">
        <v>352</v>
      </c>
      <c r="K120" s="41" t="s">
        <v>76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18.93</v>
      </c>
      <c r="H127" s="19">
        <f t="shared" si="62"/>
        <v>17.270000000000003</v>
      </c>
      <c r="I127" s="19">
        <f t="shared" si="62"/>
        <v>65.7</v>
      </c>
      <c r="J127" s="19">
        <f t="shared" si="62"/>
        <v>473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122</v>
      </c>
      <c r="F128" s="43">
        <v>60</v>
      </c>
      <c r="G128" s="43">
        <v>0.66</v>
      </c>
      <c r="H128" s="43">
        <v>3.66</v>
      </c>
      <c r="I128" s="43">
        <v>2.74</v>
      </c>
      <c r="J128" s="43">
        <v>46.62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123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180</v>
      </c>
      <c r="G130" s="43">
        <v>14.74</v>
      </c>
      <c r="H130" s="43">
        <v>16.59</v>
      </c>
      <c r="I130" s="43">
        <v>18.38</v>
      </c>
      <c r="J130" s="43">
        <v>277.89999999999998</v>
      </c>
      <c r="K130" s="44" t="s">
        <v>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125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115</v>
      </c>
      <c r="K132" s="44">
        <v>352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4</v>
      </c>
      <c r="H133" s="43">
        <v>0.4</v>
      </c>
      <c r="I133" s="43">
        <v>24.6</v>
      </c>
      <c r="J133" s="43">
        <v>118</v>
      </c>
      <c r="K133" s="44" t="s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</v>
      </c>
      <c r="H134" s="43">
        <v>0.2</v>
      </c>
      <c r="I134" s="43">
        <v>8</v>
      </c>
      <c r="J134" s="43">
        <v>40</v>
      </c>
      <c r="K134" s="44" t="s">
        <v>53</v>
      </c>
      <c r="L134" s="43"/>
    </row>
    <row r="135" spans="1:12" ht="15" x14ac:dyDescent="0.25">
      <c r="A135" s="14"/>
      <c r="B135" s="15"/>
      <c r="C135" s="11"/>
      <c r="D135" s="6"/>
      <c r="E135" s="42" t="s">
        <v>79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23.905000000000001</v>
      </c>
      <c r="H137" s="19">
        <f t="shared" si="64"/>
        <v>26.939999999999998</v>
      </c>
      <c r="I137" s="19">
        <f t="shared" si="64"/>
        <v>174.11</v>
      </c>
      <c r="J137" s="19">
        <f t="shared" si="64"/>
        <v>822.52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1302</v>
      </c>
      <c r="G138" s="32">
        <f t="shared" ref="G138" si="66">G127+G137</f>
        <v>42.835000000000001</v>
      </c>
      <c r="H138" s="32">
        <f t="shared" ref="H138" si="67">H127+H137</f>
        <v>44.21</v>
      </c>
      <c r="I138" s="32">
        <f t="shared" ref="I138" si="68">I127+I137</f>
        <v>239.81</v>
      </c>
      <c r="J138" s="32">
        <f t="shared" ref="J138:L138" si="69">J127+J137</f>
        <v>1295.52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240</v>
      </c>
      <c r="G139" s="40">
        <v>14</v>
      </c>
      <c r="H139" s="40">
        <v>7</v>
      </c>
      <c r="I139" s="40">
        <v>39</v>
      </c>
      <c r="J139" s="40">
        <v>280</v>
      </c>
      <c r="K139" s="41" t="s">
        <v>81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0.48</v>
      </c>
      <c r="I142" s="43">
        <v>29.52</v>
      </c>
      <c r="J142" s="43">
        <v>125</v>
      </c>
      <c r="K142" s="44" t="s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58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108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28.96</v>
      </c>
      <c r="H146" s="19">
        <f t="shared" si="70"/>
        <v>18.950000000000003</v>
      </c>
      <c r="I146" s="19">
        <f t="shared" si="70"/>
        <v>84.46</v>
      </c>
      <c r="J146" s="19">
        <f t="shared" si="70"/>
        <v>614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0.85</v>
      </c>
      <c r="H147" s="43">
        <v>3.61</v>
      </c>
      <c r="I147" s="43">
        <v>3.76</v>
      </c>
      <c r="J147" s="43">
        <v>51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126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12.32</v>
      </c>
      <c r="H149" s="43">
        <v>5.5</v>
      </c>
      <c r="I149" s="43">
        <v>2.37</v>
      </c>
      <c r="J149" s="43">
        <v>106.07</v>
      </c>
      <c r="K149" s="44" t="s">
        <v>86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</v>
      </c>
      <c r="H150" s="43">
        <v>4.8499999999999996</v>
      </c>
      <c r="I150" s="43">
        <v>14.14</v>
      </c>
      <c r="J150" s="43">
        <v>112.65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127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60</v>
      </c>
      <c r="G153" s="43">
        <v>4</v>
      </c>
      <c r="H153" s="43">
        <v>0.6</v>
      </c>
      <c r="I153" s="43">
        <v>24</v>
      </c>
      <c r="J153" s="43">
        <v>99</v>
      </c>
      <c r="K153" s="44" t="s">
        <v>53</v>
      </c>
      <c r="L153" s="43"/>
    </row>
    <row r="154" spans="1:12" ht="15" x14ac:dyDescent="0.25">
      <c r="A154" s="23"/>
      <c r="B154" s="15"/>
      <c r="C154" s="11"/>
      <c r="D154" s="6"/>
      <c r="E154" s="42" t="s">
        <v>65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26.66</v>
      </c>
      <c r="H156" s="19">
        <f t="shared" si="72"/>
        <v>20.239999999999998</v>
      </c>
      <c r="I156" s="19">
        <f t="shared" si="72"/>
        <v>125.4</v>
      </c>
      <c r="J156" s="19">
        <f t="shared" si="72"/>
        <v>771.42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1390</v>
      </c>
      <c r="G157" s="32">
        <f t="shared" ref="G157" si="74">G146+G156</f>
        <v>55.620000000000005</v>
      </c>
      <c r="H157" s="32">
        <f t="shared" ref="H157" si="75">H146+H156</f>
        <v>39.19</v>
      </c>
      <c r="I157" s="32">
        <f t="shared" ref="I157" si="76">I146+I156</f>
        <v>209.86</v>
      </c>
      <c r="J157" s="32">
        <f t="shared" ref="J157:L157" si="77">J146+J156</f>
        <v>1385.42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240</v>
      </c>
      <c r="G158" s="40">
        <v>12.75</v>
      </c>
      <c r="H158" s="40">
        <v>14</v>
      </c>
      <c r="I158" s="40">
        <v>22.84</v>
      </c>
      <c r="J158" s="40">
        <v>135</v>
      </c>
      <c r="K158" s="41" t="s">
        <v>88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128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21.35</v>
      </c>
      <c r="H165" s="19">
        <f t="shared" si="78"/>
        <v>18.139999999999997</v>
      </c>
      <c r="I165" s="19">
        <f t="shared" si="78"/>
        <v>79.709999999999994</v>
      </c>
      <c r="J165" s="19">
        <f t="shared" si="78"/>
        <v>443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60</v>
      </c>
      <c r="G166" s="43">
        <v>1.8</v>
      </c>
      <c r="H166" s="43">
        <v>3.81</v>
      </c>
      <c r="I166" s="43">
        <v>14.23</v>
      </c>
      <c r="J166" s="43">
        <v>98.52</v>
      </c>
      <c r="K166" s="44">
        <v>39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129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5.17</v>
      </c>
      <c r="H169" s="43">
        <v>5.99</v>
      </c>
      <c r="I169" s="43">
        <v>28.52</v>
      </c>
      <c r="J169" s="43">
        <v>188.4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4</v>
      </c>
      <c r="H171" s="43">
        <v>0.4</v>
      </c>
      <c r="I171" s="43">
        <v>24.6</v>
      </c>
      <c r="J171" s="43">
        <v>42.2</v>
      </c>
      <c r="K171" s="44" t="s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92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53</v>
      </c>
      <c r="L172" s="43"/>
    </row>
    <row r="173" spans="1:12" ht="15" x14ac:dyDescent="0.25">
      <c r="A173" s="23"/>
      <c r="B173" s="15"/>
      <c r="C173" s="11"/>
      <c r="D173" s="6"/>
      <c r="E173" s="42" t="s">
        <v>109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28.8</v>
      </c>
      <c r="H175" s="19">
        <f t="shared" si="80"/>
        <v>32.166000000000004</v>
      </c>
      <c r="I175" s="19">
        <f t="shared" si="80"/>
        <v>129.84</v>
      </c>
      <c r="J175" s="19">
        <f t="shared" si="80"/>
        <v>851.37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1410</v>
      </c>
      <c r="G176" s="32">
        <f t="shared" ref="G176" si="82">G165+G175</f>
        <v>50.150000000000006</v>
      </c>
      <c r="H176" s="32">
        <f t="shared" ref="H176" si="83">H165+H175</f>
        <v>50.305999999999997</v>
      </c>
      <c r="I176" s="32">
        <f t="shared" ref="I176" si="84">I165+I175</f>
        <v>209.55</v>
      </c>
      <c r="J176" s="32">
        <f t="shared" ref="J176:L176" si="85">J165+J175</f>
        <v>1294.3699999999999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165</v>
      </c>
      <c r="G177" s="40">
        <v>11.64</v>
      </c>
      <c r="H177" s="40">
        <v>18.73</v>
      </c>
      <c r="I177" s="40">
        <v>61.67</v>
      </c>
      <c r="J177" s="40">
        <v>362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100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94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20.200000000000003</v>
      </c>
      <c r="H184" s="19">
        <f t="shared" si="86"/>
        <v>43.7</v>
      </c>
      <c r="I184" s="19">
        <f t="shared" si="86"/>
        <v>134.61000000000001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0.98</v>
      </c>
      <c r="H185" s="43">
        <v>2.4</v>
      </c>
      <c r="I185" s="43">
        <v>4.37</v>
      </c>
      <c r="J185" s="43">
        <v>43.73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90</v>
      </c>
      <c r="G187" s="43">
        <v>9.3000000000000007</v>
      </c>
      <c r="H187" s="43">
        <v>11.08</v>
      </c>
      <c r="I187" s="43">
        <v>11.3</v>
      </c>
      <c r="J187" s="43">
        <v>182.3</v>
      </c>
      <c r="K187" s="44" t="s">
        <v>98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131</v>
      </c>
      <c r="F188" s="43">
        <v>150</v>
      </c>
      <c r="G188" s="43">
        <v>5.4</v>
      </c>
      <c r="H188" s="43">
        <v>5.4</v>
      </c>
      <c r="I188" s="43">
        <v>26.4</v>
      </c>
      <c r="J188" s="43">
        <v>170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>
        <v>345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25.76</v>
      </c>
      <c r="H194" s="19">
        <f t="shared" si="88"/>
        <v>26.060000000000002</v>
      </c>
      <c r="I194" s="19">
        <f t="shared" si="88"/>
        <v>124.55</v>
      </c>
      <c r="J194" s="19">
        <f t="shared" si="88"/>
        <v>804.78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1355</v>
      </c>
      <c r="G195" s="32">
        <f t="shared" ref="G195" si="90">G184+G194</f>
        <v>45.960000000000008</v>
      </c>
      <c r="H195" s="32">
        <f t="shared" ref="H195" si="91">H184+H194</f>
        <v>69.760000000000005</v>
      </c>
      <c r="I195" s="32">
        <f t="shared" ref="I195" si="92">I184+I194</f>
        <v>259.16000000000003</v>
      </c>
      <c r="J195" s="32">
        <f t="shared" ref="J195:L195" si="93">J184+J194</f>
        <v>1370.78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46.081500000000005</v>
      </c>
      <c r="H196" s="34">
        <f t="shared" si="94"/>
        <v>46.8568</v>
      </c>
      <c r="I196" s="34">
        <f t="shared" si="94"/>
        <v>214.39000000000001</v>
      </c>
      <c r="J196" s="34">
        <f t="shared" si="94"/>
        <v>1355.123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Технолог</cp:lastModifiedBy>
  <dcterms:created xsi:type="dcterms:W3CDTF">2022-05-16T14:23:56Z</dcterms:created>
  <dcterms:modified xsi:type="dcterms:W3CDTF">2024-09-11T06:18:01Z</dcterms:modified>
</cp:coreProperties>
</file>